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"/>
  </bookViews>
  <sheets>
    <sheet name="附件" sheetId="1" r:id="rId1"/>
    <sheet name="项目信息情况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<sst xmlns="http://schemas.openxmlformats.org/spreadsheetml/2006/main" count="183" uniqueCount="89">
  <si>
    <t>序号</t>
  </si>
  <si>
    <t>附件名称</t>
  </si>
  <si>
    <t>注意事项</t>
  </si>
  <si>
    <t>建设用地规划许可证</t>
  </si>
  <si>
    <t>项目情况说明（PDF版)</t>
  </si>
  <si>
    <t>需主管部门、财政、项目单位盖章</t>
  </si>
  <si>
    <t>完成相关征地拆迁等相关工作</t>
  </si>
  <si>
    <t>法律意见书</t>
  </si>
  <si>
    <t>建设工程规划许可证</t>
  </si>
  <si>
    <t>财务评估报告</t>
  </si>
  <si>
    <t>建设工程施工许可证</t>
  </si>
  <si>
    <t>项目情况说明（word版)</t>
  </si>
  <si>
    <t>施工招标</t>
  </si>
  <si>
    <t>项目信息情况表PDF版</t>
  </si>
  <si>
    <t>项目详细信息表</t>
  </si>
  <si>
    <t>财政部门：（签章）</t>
  </si>
  <si>
    <t>主管部门：（签章）</t>
  </si>
  <si>
    <t>项目单位：（签章）</t>
  </si>
  <si>
    <t>单位：亿元</t>
  </si>
  <si>
    <t>项目名称</t>
  </si>
  <si>
    <t>成都中医药大学附属医院德阳医院</t>
  </si>
  <si>
    <t/>
  </si>
  <si>
    <t>项目类型</t>
  </si>
  <si>
    <t>医疗卫生</t>
  </si>
  <si>
    <t>本只专项债券中用于该项目的金额</t>
  </si>
  <si>
    <t>其中：用于符合条件的重大项目资本金的金额</t>
  </si>
  <si>
    <t>项目简要描述</t>
  </si>
  <si>
    <t>成都中医药大学附属医院德阳医院规划建筑净用地面积85772.02㎡（约128.79亩），地上建筑面积141532.82㎡，地下建筑面积49536.49㎡，总建筑面积191063.31㎡。主要建设内容包括：土建、装修及安装工程、附属配套设施等。</t>
  </si>
  <si>
    <t>项目建设期</t>
  </si>
  <si>
    <r>
      <rPr>
        <u/>
        <sz val="11"/>
        <color rgb="FF000000"/>
        <rFont val="宋体"/>
        <charset val="134"/>
      </rPr>
      <t xml:space="preserve"> 2020   </t>
    </r>
    <r>
      <rPr>
        <sz val="11"/>
        <color rgb="FF000000"/>
        <rFont val="宋体"/>
        <charset val="134"/>
      </rPr>
      <t xml:space="preserve"> 年至 </t>
    </r>
    <r>
      <rPr>
        <u/>
        <sz val="11"/>
        <color rgb="FF000000"/>
        <rFont val="宋体"/>
        <charset val="134"/>
      </rPr>
      <t xml:space="preserve">  2024 </t>
    </r>
    <r>
      <rPr>
        <sz val="11"/>
        <color rgb="FF000000"/>
        <rFont val="宋体"/>
        <charset val="134"/>
      </rPr>
      <t>年</t>
    </r>
  </si>
  <si>
    <t>项目运营期</t>
  </si>
  <si>
    <r>
      <rPr>
        <u/>
        <sz val="11"/>
        <color rgb="FF000000"/>
        <rFont val="宋体"/>
        <charset val="134"/>
      </rPr>
      <t xml:space="preserve"> 2025   </t>
    </r>
    <r>
      <rPr>
        <sz val="11"/>
        <color rgb="FF000000"/>
        <rFont val="宋体"/>
        <charset val="134"/>
      </rPr>
      <t xml:space="preserve"> 年至 2043</t>
    </r>
    <r>
      <rPr>
        <u/>
        <sz val="11"/>
        <color rgb="FF000000"/>
        <rFont val="宋体"/>
        <charset val="134"/>
      </rPr>
      <t xml:space="preserve">  </t>
    </r>
    <r>
      <rPr>
        <sz val="11"/>
        <color rgb="FF000000"/>
        <rFont val="宋体"/>
        <charset val="134"/>
      </rPr>
      <t>年</t>
    </r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</si>
  <si>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</si>
  <si>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</si>
  <si>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</si>
  <si>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</si>
  <si>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</si>
  <si>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</si>
  <si>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</si>
  <si>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</si>
  <si>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</si>
  <si>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</si>
  <si>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</si>
  <si>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</si>
  <si>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</si>
  <si>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</si>
  <si>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</si>
  <si>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</si>
  <si>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</si>
  <si>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</si>
  <si>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</si>
  <si>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</si>
  <si>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</si>
  <si>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</si>
  <si>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</si>
  <si>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</si>
  <si>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</si>
  <si>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</si>
  <si>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</si>
  <si>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</si>
  <si>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</si>
  <si>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</si>
  <si>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</si>
  <si>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</si>
  <si>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</si>
  <si>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</si>
  <si>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</si>
  <si>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</si>
  <si>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</si>
  <si>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</si>
  <si>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</si>
  <si>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</si>
  <si>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</si>
  <si>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</si>
  <si>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</si>
  <si>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</si>
  <si>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</si>
  <si>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</si>
  <si>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</si>
  <si>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</si>
  <si>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</si>
  <si>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</si>
  <si>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</si>
  <si>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</si>
  <si>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</si>
  <si>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</si>
  <si>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</si>
  <si>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公立医疗机构医疗服务价格表及停车位收费标准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</si>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</sst>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u/>
      <sz val="11"/>
      <color rgb="FF000000"/>
      <name val="宋体"/>
      <charset val="134"/>
    </font>
    <font>
      <u/>
      <sz val="11"/>
      <color theme="1"/>
      <name val="宋体"/>
      <charset val="134"/>
      <scheme val="minor"/>
    </font>
    <font>
      <sz val="10"/>
      <name val="方正仿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" fillId="0" borderId="0"/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  <xf numFmtId="0" fontId="1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52" applyFont="1"/>
    <xf numFmtId="0" fontId="1" fillId="0" borderId="0" xfId="52"/>
    <xf numFmtId="0" fontId="3" fillId="0" borderId="0" xfId="38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38" applyFill="1" applyBorder="1" applyAlignment="1">
      <alignment horizontal="left" vertical="center"/>
    </xf>
    <xf numFmtId="0" fontId="0" fillId="0" borderId="1" xfId="38" applyBorder="1" applyAlignment="1">
      <alignment horizontal="center" vertical="center"/>
    </xf>
    <xf numFmtId="0" fontId="0" fillId="0" borderId="2" xfId="38" applyFill="1" applyBorder="1" applyAlignment="1">
      <alignment horizontal="left" vertical="center"/>
    </xf>
    <xf numFmtId="0" fontId="0" fillId="0" borderId="3" xfId="38" applyFill="1" applyBorder="1" applyAlignment="1">
      <alignment horizontal="left" vertical="center"/>
    </xf>
    <xf numFmtId="0" fontId="0" fillId="0" borderId="4" xfId="38" applyFill="1" applyBorder="1" applyAlignment="1">
      <alignment horizontal="left" vertical="center"/>
    </xf>
    <xf numFmtId="0" fontId="0" fillId="0" borderId="2" xfId="38" applyFill="1" applyBorder="1" applyAlignment="1">
      <alignment horizontal="center" vertical="center"/>
    </xf>
    <xf numFmtId="0" fontId="0" fillId="0" borderId="3" xfId="38" applyFill="1" applyBorder="1" applyAlignment="1">
      <alignment horizontal="center" vertical="center"/>
    </xf>
    <xf numFmtId="0" fontId="0" fillId="0" borderId="2" xfId="38" applyBorder="1" applyAlignment="1">
      <alignment horizontal="center" vertical="center" wrapText="1"/>
    </xf>
    <xf numFmtId="0" fontId="0" fillId="0" borderId="3" xfId="38" applyBorder="1" applyAlignment="1">
      <alignment horizontal="center" vertical="center" wrapText="1"/>
    </xf>
    <xf numFmtId="0" fontId="5" fillId="0" borderId="2" xfId="38" applyFont="1" applyFill="1" applyBorder="1" applyAlignment="1">
      <alignment horizontal="center" vertical="center"/>
    </xf>
    <xf numFmtId="0" fontId="6" fillId="0" borderId="3" xfId="38" applyFont="1" applyFill="1" applyBorder="1" applyAlignment="1">
      <alignment horizontal="center" vertical="center"/>
    </xf>
    <xf numFmtId="176" fontId="0" fillId="0" borderId="1" xfId="38" applyNumberFormat="1" applyBorder="1" applyAlignment="1">
      <alignment horizontal="center" vertical="center"/>
    </xf>
    <xf numFmtId="0" fontId="0" fillId="0" borderId="4" xfId="38" applyFill="1" applyBorder="1" applyAlignment="1">
      <alignment horizontal="center" vertical="center"/>
    </xf>
    <xf numFmtId="176" fontId="0" fillId="0" borderId="2" xfId="38" applyNumberFormat="1" applyBorder="1" applyAlignment="1">
      <alignment horizontal="center" vertical="center"/>
    </xf>
    <xf numFmtId="176" fontId="0" fillId="0" borderId="3" xfId="38" applyNumberFormat="1" applyBorder="1" applyAlignment="1">
      <alignment horizontal="center" vertical="center"/>
    </xf>
    <xf numFmtId="0" fontId="0" fillId="0" borderId="1" xfId="38" applyFill="1" applyBorder="1" applyAlignment="1">
      <alignment horizontal="center" vertical="center"/>
    </xf>
    <xf numFmtId="176" fontId="0" fillId="0" borderId="2" xfId="38" applyNumberFormat="1" applyFill="1" applyBorder="1" applyAlignment="1">
      <alignment horizontal="center" vertical="center"/>
    </xf>
    <xf numFmtId="176" fontId="0" fillId="0" borderId="3" xfId="38" applyNumberFormat="1" applyFill="1" applyBorder="1" applyAlignment="1">
      <alignment horizontal="center" vertical="center"/>
    </xf>
    <xf numFmtId="0" fontId="0" fillId="0" borderId="5" xfId="38" applyFill="1" applyBorder="1" applyAlignment="1">
      <alignment horizontal="center" vertical="center"/>
    </xf>
    <xf numFmtId="0" fontId="0" fillId="0" borderId="6" xfId="38" applyFill="1" applyBorder="1" applyAlignment="1">
      <alignment horizontal="center" vertical="center"/>
    </xf>
    <xf numFmtId="0" fontId="0" fillId="0" borderId="7" xfId="38" applyFill="1" applyBorder="1" applyAlignment="1">
      <alignment horizontal="center" vertical="center"/>
    </xf>
    <xf numFmtId="176" fontId="0" fillId="0" borderId="1" xfId="38" applyNumberFormat="1" applyFill="1" applyBorder="1">
      <alignment vertical="center"/>
    </xf>
    <xf numFmtId="0" fontId="0" fillId="0" borderId="8" xfId="38" applyFill="1" applyBorder="1" applyAlignment="1">
      <alignment horizontal="center" vertical="center"/>
    </xf>
    <xf numFmtId="0" fontId="0" fillId="0" borderId="9" xfId="38" applyFill="1" applyBorder="1" applyAlignment="1">
      <alignment horizontal="center" vertical="center"/>
    </xf>
    <xf numFmtId="0" fontId="0" fillId="0" borderId="0" xfId="38" applyFill="1" applyAlignment="1">
      <alignment horizontal="center" vertical="center"/>
    </xf>
    <xf numFmtId="0" fontId="0" fillId="0" borderId="3" xfId="38" applyFill="1" applyBorder="1">
      <alignment vertical="center"/>
    </xf>
    <xf numFmtId="176" fontId="0" fillId="0" borderId="1" xfId="38" applyNumberForma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0" fillId="0" borderId="2" xfId="38" applyBorder="1" applyAlignment="1">
      <alignment horizontal="center" vertical="center"/>
    </xf>
    <xf numFmtId="0" fontId="0" fillId="0" borderId="3" xfId="38" applyBorder="1" applyAlignment="1">
      <alignment horizontal="center" vertical="center"/>
    </xf>
    <xf numFmtId="0" fontId="0" fillId="0" borderId="9" xfId="38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0" fillId="0" borderId="4" xfId="38" applyBorder="1" applyAlignment="1">
      <alignment horizontal="center" vertical="center" wrapText="1"/>
    </xf>
    <xf numFmtId="0" fontId="6" fillId="0" borderId="4" xfId="38" applyFont="1" applyFill="1" applyBorder="1" applyAlignment="1">
      <alignment horizontal="center" vertical="center"/>
    </xf>
    <xf numFmtId="176" fontId="0" fillId="0" borderId="4" xfId="38" applyNumberFormat="1" applyBorder="1" applyAlignment="1">
      <alignment horizontal="center" vertical="center"/>
    </xf>
    <xf numFmtId="176" fontId="0" fillId="0" borderId="4" xfId="38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4" xfId="38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2 5 2 2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 2 2 3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2 5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I6" sqref="I6"/>
    </sheetView>
  </sheetViews>
  <sheetFormatPr defaultColWidth="9" defaultRowHeight="13.5" outlineLevelRow="5" outlineLevelCol="5"/>
  <cols>
    <col min="1" max="1" width="9" style="50"/>
    <col min="2" max="2" width="17.875" style="51" customWidth="1"/>
    <col min="5" max="5" width="17.375" style="50" customWidth="1"/>
    <col min="6" max="6" width="18.125" style="50" customWidth="1"/>
  </cols>
  <sheetData>
    <row r="1" ht="30" customHeight="1" spans="1:6">
      <c r="A1" s="52" t="s">
        <v>0</v>
      </c>
      <c r="B1" s="53" t="s">
        <v>1</v>
      </c>
      <c r="D1" s="52" t="s">
        <v>0</v>
      </c>
      <c r="E1" s="52" t="s">
        <v>1</v>
      </c>
      <c r="F1" s="52" t="s">
        <v>2</v>
      </c>
    </row>
    <row r="2" s="49" customFormat="1" ht="39.95" customHeight="1" spans="1:6">
      <c r="A2" s="53">
        <v>1</v>
      </c>
      <c r="B2" s="53" t="s">
        <v>3</v>
      </c>
      <c r="D2" s="53">
        <v>6</v>
      </c>
      <c r="E2" s="53" t="s">
        <v>4</v>
      </c>
      <c r="F2" s="53" t="s">
        <v>5</v>
      </c>
    </row>
    <row r="3" s="49" customFormat="1" ht="39.95" customHeight="1" spans="1:6">
      <c r="A3" s="53">
        <v>2</v>
      </c>
      <c r="B3" s="53" t="s">
        <v>6</v>
      </c>
      <c r="D3" s="53">
        <v>7</v>
      </c>
      <c r="E3" s="53" t="s">
        <v>7</v>
      </c>
      <c r="F3" s="53"/>
    </row>
    <row r="4" s="49" customFormat="1" ht="39.95" customHeight="1" spans="1:6">
      <c r="A4" s="53">
        <v>3</v>
      </c>
      <c r="B4" s="53" t="s">
        <v>8</v>
      </c>
      <c r="D4" s="53">
        <v>8</v>
      </c>
      <c r="E4" s="53" t="s">
        <v>9</v>
      </c>
      <c r="F4" s="53"/>
    </row>
    <row r="5" s="49" customFormat="1" ht="39.95" customHeight="1" spans="1:6">
      <c r="A5" s="53">
        <v>4</v>
      </c>
      <c r="B5" s="53" t="s">
        <v>10</v>
      </c>
      <c r="D5" s="53">
        <v>9</v>
      </c>
      <c r="E5" s="53" t="s">
        <v>11</v>
      </c>
      <c r="F5" s="53"/>
    </row>
    <row r="6" s="49" customFormat="1" ht="54" customHeight="1" spans="1:6">
      <c r="A6" s="53">
        <v>5</v>
      </c>
      <c r="B6" s="53" t="s">
        <v>12</v>
      </c>
      <c r="D6" s="53">
        <v>10</v>
      </c>
      <c r="E6" s="53" t="s">
        <v>13</v>
      </c>
      <c r="F6" s="53" t="s">
        <v>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topLeftCell="A13" workbookViewId="0">
      <selection activeCell="Q16" sqref="Q16"/>
    </sheetView>
  </sheetViews>
  <sheetFormatPr defaultColWidth="9" defaultRowHeight="14.25"/>
  <cols>
    <col min="1" max="1" width="15.5" style="1" customWidth="1"/>
    <col min="2" max="2" width="9.375" style="1" customWidth="1"/>
    <col min="3" max="3" width="20.25" style="1" customWidth="1"/>
    <col min="4" max="4" width="18.25" style="1" customWidth="1"/>
    <col min="5" max="6" width="9.375" style="1" customWidth="1"/>
    <col min="7" max="7" width="9.25" style="1"/>
    <col min="8" max="8" width="9.375" style="1" customWidth="1"/>
    <col min="9" max="9" width="9.25" style="1"/>
    <col min="10" max="10" width="9.375" style="1" customWidth="1"/>
    <col min="11" max="12" width="9" style="1"/>
    <col min="13" max="13" width="13.125" style="1" customWidth="1"/>
    <col min="14" max="16384" width="9" style="1"/>
  </cols>
  <sheetData>
    <row r="1" spans="1:13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57" customHeight="1" spans="1:13">
      <c r="A2" s="4" t="s">
        <v>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33" customHeight="1" spans="1:13">
      <c r="A3" s="5" t="s">
        <v>15</v>
      </c>
      <c r="B3" s="6"/>
      <c r="C3" s="6"/>
      <c r="D3" s="5" t="s">
        <v>16</v>
      </c>
      <c r="H3" s="6"/>
      <c r="I3" s="5" t="s">
        <v>17</v>
      </c>
      <c r="K3" s="4"/>
      <c r="L3" s="4"/>
      <c r="M3" s="42" t="s">
        <v>18</v>
      </c>
    </row>
    <row r="4" ht="24.95" customHeight="1" spans="1:13">
      <c r="A4" s="7" t="s">
        <v>19</v>
      </c>
      <c r="B4" s="7"/>
      <c r="C4" s="7"/>
      <c r="D4" s="8" t="s">
        <v>20</v>
      </c>
      <c r="E4" s="8" t="s">
        <v>21</v>
      </c>
      <c r="F4" s="8" t="s">
        <v>21</v>
      </c>
      <c r="G4" s="8" t="s">
        <v>21</v>
      </c>
      <c r="H4" s="8" t="s">
        <v>21</v>
      </c>
      <c r="I4" s="8" t="s">
        <v>21</v>
      </c>
      <c r="J4" s="8" t="s">
        <v>21</v>
      </c>
      <c r="K4" s="8" t="s">
        <v>21</v>
      </c>
      <c r="L4" s="8" t="s">
        <v>21</v>
      </c>
      <c r="M4" s="8" t="s">
        <v>21</v>
      </c>
    </row>
    <row r="5" ht="24.95" customHeight="1" spans="1:13">
      <c r="A5" s="9" t="s">
        <v>22</v>
      </c>
      <c r="B5" s="10"/>
      <c r="C5" s="11"/>
      <c r="D5" s="8" t="s">
        <v>23</v>
      </c>
      <c r="E5" s="8" t="s">
        <v>21</v>
      </c>
      <c r="F5" s="8" t="s">
        <v>21</v>
      </c>
      <c r="G5" s="8" t="s">
        <v>21</v>
      </c>
      <c r="H5" s="8" t="s">
        <v>21</v>
      </c>
      <c r="I5" s="8" t="s">
        <v>21</v>
      </c>
      <c r="J5" s="8" t="s">
        <v>21</v>
      </c>
      <c r="K5" s="8" t="s">
        <v>21</v>
      </c>
      <c r="L5" s="8" t="s">
        <v>21</v>
      </c>
      <c r="M5" s="8" t="s">
        <v>21</v>
      </c>
    </row>
    <row r="6" ht="24.95" customHeight="1" spans="1:13">
      <c r="A6" s="9" t="s">
        <v>24</v>
      </c>
      <c r="B6" s="10"/>
      <c r="C6" s="11"/>
      <c r="D6" s="12">
        <v>1.5</v>
      </c>
      <c r="E6" s="13"/>
      <c r="F6" s="13"/>
      <c r="G6" s="13"/>
      <c r="H6" s="13"/>
      <c r="I6" s="13"/>
      <c r="J6" s="13"/>
      <c r="K6" s="13"/>
      <c r="L6" s="13"/>
      <c r="M6" s="19"/>
    </row>
    <row r="7" ht="24.95" customHeight="1" spans="1:13">
      <c r="A7" s="9" t="s">
        <v>25</v>
      </c>
      <c r="B7" s="10"/>
      <c r="C7" s="11"/>
      <c r="D7" s="12">
        <v>0</v>
      </c>
      <c r="E7" s="13"/>
      <c r="F7" s="13"/>
      <c r="G7" s="13"/>
      <c r="H7" s="13"/>
      <c r="I7" s="13"/>
      <c r="J7" s="13"/>
      <c r="K7" s="13"/>
      <c r="L7" s="13"/>
      <c r="M7" s="19"/>
    </row>
    <row r="8" ht="35" customHeight="1" spans="1:13">
      <c r="A8" s="9" t="s">
        <v>26</v>
      </c>
      <c r="B8" s="10"/>
      <c r="C8" s="11"/>
      <c r="D8" s="14" t="s">
        <v>27</v>
      </c>
      <c r="E8" s="15" t="s">
        <v>21</v>
      </c>
      <c r="F8" s="15" t="s">
        <v>21</v>
      </c>
      <c r="G8" s="15" t="s">
        <v>21</v>
      </c>
      <c r="H8" s="15" t="s">
        <v>21</v>
      </c>
      <c r="I8" s="15" t="s">
        <v>21</v>
      </c>
      <c r="J8" s="15" t="s">
        <v>21</v>
      </c>
      <c r="K8" s="15" t="s">
        <v>21</v>
      </c>
      <c r="L8" s="15" t="s">
        <v>21</v>
      </c>
      <c r="M8" s="43" t="s">
        <v>21</v>
      </c>
    </row>
    <row r="9" ht="20.1" customHeight="1" spans="1:13">
      <c r="A9" s="9" t="s">
        <v>28</v>
      </c>
      <c r="B9" s="10"/>
      <c r="C9" s="11"/>
      <c r="D9" s="16" t="s">
        <v>29</v>
      </c>
      <c r="E9" s="17"/>
      <c r="F9" s="17"/>
      <c r="G9" s="17"/>
      <c r="H9" s="17"/>
      <c r="I9" s="17"/>
      <c r="J9" s="17"/>
      <c r="K9" s="17"/>
      <c r="L9" s="17"/>
      <c r="M9" s="44"/>
    </row>
    <row r="10" ht="20.1" customHeight="1" spans="1:13">
      <c r="A10" s="9" t="s">
        <v>30</v>
      </c>
      <c r="B10" s="10"/>
      <c r="C10" s="11"/>
      <c r="D10" s="16" t="s">
        <v>31</v>
      </c>
      <c r="E10" s="17"/>
      <c r="F10" s="17"/>
      <c r="G10" s="17"/>
      <c r="H10" s="17"/>
      <c r="I10" s="17"/>
      <c r="J10" s="17"/>
      <c r="K10" s="17"/>
      <c r="L10" s="17"/>
      <c r="M10" s="44"/>
    </row>
    <row r="11" ht="20.1" customHeight="1" spans="1:13">
      <c r="A11" s="7" t="s">
        <v>32</v>
      </c>
      <c r="B11" s="7"/>
      <c r="C11" s="7"/>
      <c r="D11" s="18">
        <v>18.539611</v>
      </c>
      <c r="E11" s="18" t="s">
        <v>21</v>
      </c>
      <c r="F11" s="18" t="s">
        <v>21</v>
      </c>
      <c r="G11" s="18" t="s">
        <v>21</v>
      </c>
      <c r="H11" s="18" t="s">
        <v>21</v>
      </c>
      <c r="I11" s="18" t="s">
        <v>21</v>
      </c>
      <c r="J11" s="18" t="s">
        <v>21</v>
      </c>
      <c r="K11" s="18" t="s">
        <v>21</v>
      </c>
      <c r="L11" s="18" t="s">
        <v>21</v>
      </c>
      <c r="M11" s="18" t="s">
        <v>21</v>
      </c>
    </row>
    <row r="12" ht="21" customHeight="1" spans="1:13">
      <c r="A12" s="12" t="s">
        <v>33</v>
      </c>
      <c r="B12" s="13"/>
      <c r="C12" s="19"/>
      <c r="D12" s="20">
        <v>5.039611</v>
      </c>
      <c r="E12" s="21" t="s">
        <v>21</v>
      </c>
      <c r="F12" s="21" t="s">
        <v>21</v>
      </c>
      <c r="G12" s="21" t="s">
        <v>21</v>
      </c>
      <c r="H12" s="21" t="s">
        <v>21</v>
      </c>
      <c r="I12" s="21" t="s">
        <v>21</v>
      </c>
      <c r="J12" s="21" t="s">
        <v>21</v>
      </c>
      <c r="K12" s="21" t="s">
        <v>21</v>
      </c>
      <c r="L12" s="21" t="s">
        <v>21</v>
      </c>
      <c r="M12" s="45" t="s">
        <v>21</v>
      </c>
    </row>
    <row r="13" ht="21" customHeight="1" spans="1:13">
      <c r="A13" s="22" t="s">
        <v>34</v>
      </c>
      <c r="B13" s="22"/>
      <c r="C13" s="22"/>
      <c r="D13" s="20">
        <v>13.5</v>
      </c>
      <c r="E13" s="21" t="s">
        <v>21</v>
      </c>
      <c r="F13" s="21" t="s">
        <v>21</v>
      </c>
      <c r="G13" s="21" t="s">
        <v>21</v>
      </c>
      <c r="H13" s="21" t="s">
        <v>21</v>
      </c>
      <c r="I13" s="21" t="s">
        <v>21</v>
      </c>
      <c r="J13" s="21" t="s">
        <v>21</v>
      </c>
      <c r="K13" s="21" t="s">
        <v>21</v>
      </c>
      <c r="L13" s="21" t="s">
        <v>21</v>
      </c>
      <c r="M13" s="45" t="s">
        <v>21</v>
      </c>
    </row>
    <row r="14" ht="21" customHeight="1" spans="1:13">
      <c r="A14" s="22" t="s">
        <v>35</v>
      </c>
      <c r="B14" s="22"/>
      <c r="C14" s="22"/>
      <c r="D14" s="23">
        <v>0</v>
      </c>
      <c r="E14" s="24"/>
      <c r="F14" s="24"/>
      <c r="G14" s="24"/>
      <c r="H14" s="24"/>
      <c r="I14" s="24"/>
      <c r="J14" s="24"/>
      <c r="K14" s="24"/>
      <c r="L14" s="24"/>
      <c r="M14" s="46"/>
    </row>
    <row r="15" ht="21" customHeight="1" spans="1:13">
      <c r="A15" s="12" t="s">
        <v>36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9"/>
    </row>
    <row r="16" ht="21" customHeight="1" spans="1:13">
      <c r="A16" s="25" t="s">
        <v>21</v>
      </c>
      <c r="B16" s="26"/>
      <c r="C16" s="27"/>
      <c r="D16" s="22" t="s">
        <v>37</v>
      </c>
      <c r="E16" s="22" t="s">
        <v>38</v>
      </c>
      <c r="F16" s="22" t="s">
        <v>39</v>
      </c>
      <c r="G16" s="22" t="s">
        <v>40</v>
      </c>
      <c r="H16" s="22" t="s">
        <v>41</v>
      </c>
      <c r="I16" s="22" t="s">
        <v>42</v>
      </c>
      <c r="J16" s="22" t="s">
        <v>43</v>
      </c>
      <c r="K16" s="22" t="s">
        <v>44</v>
      </c>
      <c r="L16" s="22" t="s">
        <v>45</v>
      </c>
      <c r="M16" s="22"/>
    </row>
    <row r="17" ht="24" customHeight="1" spans="1:13">
      <c r="A17" s="12" t="s">
        <v>34</v>
      </c>
      <c r="B17" s="13"/>
      <c r="C17" s="19"/>
      <c r="D17" s="28">
        <v>3.63</v>
      </c>
      <c r="E17" s="28">
        <v>0.55</v>
      </c>
      <c r="F17" s="28">
        <v>0</v>
      </c>
      <c r="G17" s="28">
        <v>0</v>
      </c>
      <c r="H17" s="28">
        <v>2.7</v>
      </c>
      <c r="I17" s="28">
        <f>13.5-D17-E17-H17</f>
        <v>6.62</v>
      </c>
      <c r="J17" s="28"/>
      <c r="K17" s="28"/>
      <c r="L17" s="23"/>
      <c r="M17" s="46"/>
    </row>
    <row r="18" ht="24" customHeight="1" spans="1:13">
      <c r="A18" s="12" t="s">
        <v>35</v>
      </c>
      <c r="B18" s="13"/>
      <c r="C18" s="19"/>
      <c r="D18" s="28"/>
      <c r="E18" s="28"/>
      <c r="F18" s="28"/>
      <c r="G18" s="28"/>
      <c r="H18" s="28"/>
      <c r="I18" s="28"/>
      <c r="J18" s="28"/>
      <c r="K18" s="28"/>
      <c r="L18" s="23"/>
      <c r="M18" s="46"/>
    </row>
    <row r="19" ht="24" customHeight="1" spans="1:13">
      <c r="A19" s="29" t="s">
        <v>21</v>
      </c>
      <c r="B19" s="30" t="s">
        <v>21</v>
      </c>
      <c r="C19" s="31" t="s">
        <v>21</v>
      </c>
      <c r="D19" s="32" t="s">
        <v>21</v>
      </c>
      <c r="E19" s="13" t="s">
        <v>21</v>
      </c>
      <c r="F19" s="13" t="s">
        <v>21</v>
      </c>
      <c r="G19" s="13" t="s">
        <v>21</v>
      </c>
      <c r="H19" s="13" t="s">
        <v>21</v>
      </c>
      <c r="I19" s="13" t="s">
        <v>21</v>
      </c>
      <c r="J19" s="13" t="s">
        <v>21</v>
      </c>
      <c r="K19" s="13" t="s">
        <v>21</v>
      </c>
      <c r="L19" s="13" t="s">
        <v>21</v>
      </c>
      <c r="M19" s="19" t="s">
        <v>21</v>
      </c>
    </row>
    <row r="20" ht="24" customHeight="1" spans="1:13">
      <c r="A20" s="7" t="s">
        <v>46</v>
      </c>
      <c r="B20" s="7"/>
      <c r="C20" s="7"/>
      <c r="D20" s="23">
        <v>28.947927</v>
      </c>
      <c r="E20" s="24"/>
      <c r="F20" s="24"/>
      <c r="G20" s="24"/>
      <c r="H20" s="24"/>
      <c r="I20" s="24"/>
      <c r="J20" s="24"/>
      <c r="K20" s="24"/>
      <c r="L20" s="24"/>
      <c r="M20" s="46"/>
    </row>
    <row r="21" ht="24" customHeight="1" spans="1:13">
      <c r="A21" s="12" t="s">
        <v>47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9"/>
    </row>
    <row r="22" ht="24" customHeight="1" spans="1:13">
      <c r="A22" s="22" t="s">
        <v>38</v>
      </c>
      <c r="B22" s="33">
        <v>0</v>
      </c>
      <c r="C22" s="22" t="s">
        <v>39</v>
      </c>
      <c r="D22" s="33">
        <v>0</v>
      </c>
      <c r="E22" s="22" t="s">
        <v>40</v>
      </c>
      <c r="F22" s="33">
        <v>0</v>
      </c>
      <c r="G22" s="22" t="s">
        <v>41</v>
      </c>
      <c r="H22" s="33">
        <v>1.154851</v>
      </c>
      <c r="I22" s="22" t="s">
        <v>42</v>
      </c>
      <c r="J22" s="33">
        <v>1.239878</v>
      </c>
      <c r="K22" s="22" t="s">
        <v>43</v>
      </c>
      <c r="L22" s="23">
        <v>1.328451</v>
      </c>
      <c r="M22" s="46"/>
    </row>
    <row r="23" ht="24" customHeight="1" spans="1:13">
      <c r="A23" s="22" t="s">
        <v>44</v>
      </c>
      <c r="B23" s="33">
        <v>1.420725</v>
      </c>
      <c r="C23" s="22" t="s">
        <v>48</v>
      </c>
      <c r="D23" s="33">
        <v>1.516863</v>
      </c>
      <c r="E23" s="22" t="s">
        <v>49</v>
      </c>
      <c r="F23" s="33">
        <v>1.121486</v>
      </c>
      <c r="G23" s="22" t="s">
        <v>50</v>
      </c>
      <c r="H23" s="33">
        <v>1.225794</v>
      </c>
      <c r="I23" s="22" t="s">
        <v>51</v>
      </c>
      <c r="J23" s="33">
        <v>1.277647</v>
      </c>
      <c r="K23" s="22" t="s">
        <v>52</v>
      </c>
      <c r="L23" s="23">
        <v>1.33175</v>
      </c>
      <c r="M23" s="46"/>
    </row>
    <row r="24" ht="24" customHeight="1" spans="1:13">
      <c r="A24" s="22" t="s">
        <v>53</v>
      </c>
      <c r="B24" s="33">
        <v>1.388222</v>
      </c>
      <c r="C24" s="22" t="s">
        <v>54</v>
      </c>
      <c r="D24" s="33">
        <v>1.447193</v>
      </c>
      <c r="E24" s="22" t="s">
        <v>55</v>
      </c>
      <c r="F24" s="33">
        <v>1.508773</v>
      </c>
      <c r="G24" s="22" t="s">
        <v>56</v>
      </c>
      <c r="H24" s="33">
        <v>1.573119</v>
      </c>
      <c r="I24" s="22" t="s">
        <v>57</v>
      </c>
      <c r="J24" s="33">
        <v>1.640384</v>
      </c>
      <c r="K24" s="22" t="s">
        <v>58</v>
      </c>
      <c r="L24" s="23">
        <v>1.710719</v>
      </c>
      <c r="M24" s="46"/>
    </row>
    <row r="25" ht="24" customHeight="1" spans="1:13">
      <c r="A25" s="22" t="s">
        <v>59</v>
      </c>
      <c r="B25" s="33">
        <v>1.896389</v>
      </c>
      <c r="C25" s="22" t="s">
        <v>60</v>
      </c>
      <c r="D25" s="33">
        <v>1.97337</v>
      </c>
      <c r="E25" s="22" t="s">
        <v>61</v>
      </c>
      <c r="F25" s="33">
        <v>2.053963</v>
      </c>
      <c r="G25" s="22" t="s">
        <v>62</v>
      </c>
      <c r="H25" s="33">
        <v>2.13835</v>
      </c>
      <c r="I25" s="22" t="s">
        <v>63</v>
      </c>
      <c r="J25" s="33">
        <v>0</v>
      </c>
      <c r="K25" s="22" t="s">
        <v>64</v>
      </c>
      <c r="L25" s="23">
        <v>0</v>
      </c>
      <c r="M25" s="46"/>
    </row>
    <row r="26" ht="24" customHeight="1" spans="1:13">
      <c r="A26" s="22" t="s">
        <v>65</v>
      </c>
      <c r="B26" s="33">
        <v>0</v>
      </c>
      <c r="C26" s="22" t="s">
        <v>66</v>
      </c>
      <c r="D26" s="33">
        <v>0</v>
      </c>
      <c r="E26" s="22" t="s">
        <v>67</v>
      </c>
      <c r="F26" s="33">
        <v>0</v>
      </c>
      <c r="G26" s="22" t="s">
        <v>68</v>
      </c>
      <c r="H26" s="33">
        <v>0</v>
      </c>
      <c r="I26" s="22" t="s">
        <v>69</v>
      </c>
      <c r="J26" s="33">
        <v>0</v>
      </c>
      <c r="K26" s="22" t="s">
        <v>70</v>
      </c>
      <c r="L26" s="23">
        <v>0</v>
      </c>
      <c r="M26" s="46"/>
    </row>
    <row r="27" ht="24" customHeight="1" spans="1:13">
      <c r="A27" s="22" t="s">
        <v>71</v>
      </c>
      <c r="B27" s="33">
        <v>0</v>
      </c>
      <c r="C27" s="22" t="s">
        <v>72</v>
      </c>
      <c r="D27" s="33">
        <v>0</v>
      </c>
      <c r="E27" s="22" t="s">
        <v>73</v>
      </c>
      <c r="F27" s="33">
        <v>0</v>
      </c>
      <c r="G27" s="22" t="s">
        <v>74</v>
      </c>
      <c r="H27" s="33">
        <v>0</v>
      </c>
      <c r="I27" s="22" t="s">
        <v>75</v>
      </c>
      <c r="J27" s="33">
        <v>0</v>
      </c>
      <c r="K27" s="22" t="s">
        <v>76</v>
      </c>
      <c r="L27" s="23">
        <v>0</v>
      </c>
      <c r="M27" s="46"/>
    </row>
    <row r="28" ht="21" customHeight="1" spans="1:13">
      <c r="A28" s="34" t="s">
        <v>21</v>
      </c>
      <c r="B28" s="35" t="s">
        <v>21</v>
      </c>
      <c r="C28" s="35" t="s">
        <v>21</v>
      </c>
      <c r="D28" s="35" t="s">
        <v>21</v>
      </c>
      <c r="E28" s="35" t="s">
        <v>21</v>
      </c>
      <c r="F28" s="36" t="s">
        <v>77</v>
      </c>
      <c r="G28" s="36"/>
      <c r="H28" s="36"/>
      <c r="I28" s="36"/>
      <c r="J28" s="36"/>
      <c r="K28" s="47">
        <f>D20/D11</f>
        <v>1.56140962180922</v>
      </c>
      <c r="L28" s="47"/>
      <c r="M28" s="47"/>
    </row>
    <row r="29" ht="21" customHeight="1" spans="1:13">
      <c r="A29" s="36" t="s">
        <v>78</v>
      </c>
      <c r="B29" s="36"/>
      <c r="C29" s="36"/>
      <c r="D29" s="37">
        <v>10.8</v>
      </c>
      <c r="E29" s="38"/>
      <c r="F29" s="36" t="s">
        <v>79</v>
      </c>
      <c r="G29" s="36"/>
      <c r="H29" s="36"/>
      <c r="I29" s="36"/>
      <c r="J29" s="36"/>
      <c r="K29" s="47">
        <f>D20/D29</f>
        <v>2.68036361111111</v>
      </c>
      <c r="L29" s="47"/>
      <c r="M29" s="47"/>
    </row>
    <row r="30" ht="21" customHeight="1" spans="1:13">
      <c r="A30" s="36" t="s">
        <v>80</v>
      </c>
      <c r="B30" s="36"/>
      <c r="C30" s="36"/>
      <c r="D30" s="37">
        <v>13.5</v>
      </c>
      <c r="E30" s="38"/>
      <c r="F30" s="36" t="s">
        <v>81</v>
      </c>
      <c r="G30" s="36"/>
      <c r="H30" s="36"/>
      <c r="I30" s="36"/>
      <c r="J30" s="36"/>
      <c r="K30" s="47">
        <f>D20/D30</f>
        <v>2.14429088888889</v>
      </c>
      <c r="L30" s="47"/>
      <c r="M30" s="47"/>
    </row>
    <row r="31" ht="21" customHeight="1" spans="1:13">
      <c r="A31" s="36" t="s">
        <v>82</v>
      </c>
      <c r="B31" s="36"/>
      <c r="C31" s="36"/>
      <c r="D31" s="37">
        <v>10.8</v>
      </c>
      <c r="E31" s="38"/>
      <c r="F31" s="36" t="s">
        <v>83</v>
      </c>
      <c r="G31" s="36"/>
      <c r="H31" s="36"/>
      <c r="I31" s="36"/>
      <c r="J31" s="36"/>
      <c r="K31" s="47">
        <f>D20/D31</f>
        <v>2.68036361111111</v>
      </c>
      <c r="L31" s="47"/>
      <c r="M31" s="47"/>
    </row>
    <row r="32" ht="21" customHeight="1" spans="1:13">
      <c r="A32" s="36" t="s">
        <v>84</v>
      </c>
      <c r="B32" s="36"/>
      <c r="C32" s="36"/>
      <c r="D32" s="37">
        <v>13.5</v>
      </c>
      <c r="E32" s="38"/>
      <c r="F32" s="36" t="s">
        <v>85</v>
      </c>
      <c r="G32" s="36"/>
      <c r="H32" s="36"/>
      <c r="I32" s="36"/>
      <c r="J32" s="36"/>
      <c r="K32" s="47">
        <f>D20/D32</f>
        <v>2.14429088888889</v>
      </c>
      <c r="L32" s="47"/>
      <c r="M32" s="47"/>
    </row>
    <row r="33" ht="21.95" customHeight="1" spans="1:13">
      <c r="A33" s="7" t="s">
        <v>86</v>
      </c>
      <c r="B33" s="7"/>
      <c r="C33" s="39" t="s">
        <v>87</v>
      </c>
      <c r="D33" s="40" t="s">
        <v>21</v>
      </c>
      <c r="E33" s="40" t="s">
        <v>21</v>
      </c>
      <c r="F33" s="40" t="s">
        <v>21</v>
      </c>
      <c r="G33" s="40" t="s">
        <v>21</v>
      </c>
      <c r="H33" s="40" t="s">
        <v>21</v>
      </c>
      <c r="I33" s="40" t="s">
        <v>21</v>
      </c>
      <c r="J33" s="40" t="s">
        <v>21</v>
      </c>
      <c r="K33" s="40" t="s">
        <v>21</v>
      </c>
      <c r="L33" s="40" t="s">
        <v>21</v>
      </c>
      <c r="M33" s="48" t="s">
        <v>21</v>
      </c>
    </row>
    <row r="34" ht="33" customHeight="1" spans="1:13">
      <c r="A34" s="41" t="s">
        <v>88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</sheetData>
  <protectedRanges>
    <protectedRange sqref="D20 B22:B27 D22:D27 H22:H27 J22:J27 L22:M27 C33 D17:M18 D4:M14 F23:F27 F22" name="区域1"/>
    <protectedRange sqref="K28:M32 D29:E30 D32:E32 D31:E31" name="区域1_1"/>
  </protectedRanges>
  <mergeCells count="58">
    <mergeCell ref="A2:M2"/>
    <mergeCell ref="A4:C4"/>
    <mergeCell ref="D4:M4"/>
    <mergeCell ref="A5:C5"/>
    <mergeCell ref="D5:M5"/>
    <mergeCell ref="D6:M6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6">
    <dataValidation type="decimal" operator="between" allowBlank="1" showInputMessage="1" showErrorMessage="1" sqref="D28 D31:E31 D32:E32 D29:E30">
      <formula1>1E-33</formula1>
      <formula2>9.99999999999999E+33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allowBlank="1" showInputMessage="1" showErrorMessage="1" sqref="D5:M5 D6:M6 D7:M7"/>
    <dataValidation type="decimal" operator="between" allowBlank="1" showInputMessage="1" showErrorMessage="1" sqref="D20">
      <formula1>0</formula1>
      <formula2>9.99999999999999E+25</formula2>
    </dataValidation>
    <dataValidation type="decimal" operator="between" allowBlank="1" showInputMessage="1" showErrorMessage="1" sqref="F22 B22:B27 D22:D27 F23:F27 H22:H27 J22:J27 D17:M18 K28:M32 L22:M27">
      <formula1>0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ageMargins left="0.708661417322835" right="0.708661417322835" top="0.550694444444444" bottom="0.748031496062992" header="0.31496062992126" footer="0.31496062992126"/>
  <pageSetup paperSize="9" scale="6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>
    <arrUserId title="区域1" rangeCreator="" othersAccessPermission="edit"/>
    <arrUserId title="区域1_1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</vt:lpstr>
      <vt:lpstr>项目信息情况表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青春无敌少女络</cp:lastModifiedBy>
  <dcterms:created xsi:type="dcterms:W3CDTF">2023-03-21T03:08:00Z</dcterms:created>
  <cp:lastPrinted>2023-03-22T02:47:00Z</cp:lastPrinted>
  <dcterms:modified xsi:type="dcterms:W3CDTF">2025-11-12T01:50:33Z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0A682BB7314648BB8BF8F069690AE0EC</vt:lpwstr>
  </property>
  <property fmtid="{D5CDD505-2E9C-101B-9397-08002B2CF9AE}" pid="3" name="KSOProductBuildVer">
    <vt:lpwstr>2052-11.8.6.11829</vt:lpwstr>
  </property>
</Properties>
</file>